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F3EFAE8B-1AE1-498B-811C-FE45063AB18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<sst xmlns="http://schemas.openxmlformats.org/spreadsheetml/2006/main" count="8066" uniqueCount="1829">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</sst>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558</v>
      </c>
      <c r="B10" s="156"/>
      <c r="C10" s="149" t="str">
        <f>VLOOKUP(A10,Listado!A6:R456,6,0)</f>
        <v>G. INFRAESTRUCTURA</v>
      </c>
      <c r="D10" s="149"/>
      <c r="E10" s="149"/>
      <c r="F10" s="149"/>
      <c r="G10" s="149" t="str">
        <f>VLOOKUP(A10,Listado!A6:R456,7,0)</f>
        <v>Técnico/a 1</v>
      </c>
      <c r="H10" s="149"/>
      <c r="I10" s="150" t="str">
        <f>VLOOKUP(A10,Listado!A6:R456,2,0)</f>
        <v>Técnico de Patrimonio Cultural. Arqueología</v>
      </c>
      <c r="J10" s="151"/>
      <c r="K10" s="149" t="str">
        <f>VLOOKUP(A10,Listado!A6:R456,11,0)</f>
        <v>Madrid</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9lKMqpJVhbX/1LwjfxzfZg6Wm/HQckQjV0mnZRVxnnCmegYow/BPuDsop6oaDPWQx3r6EXxjP/af7tljoC5Msg==" saltValue="SjMf1a7nvgU0Z1kvSsY5i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2022-10-10T08:06:38Z</dcterms:modified>
</cp:coreProperties>
</file>